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995" windowHeight="1252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<sst xmlns="http://schemas.openxmlformats.org/spreadsheetml/2006/main" count="28" uniqueCount="24">
  <si>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WICHTIG: In den grünen Bereich schreiben!</t>
  </si>
  <si>
    <t>Nicht Löschen</t>
  </si>
  <si>
    <t>gegen &gt;</t>
  </si>
  <si>
    <t>Gesamt</t>
  </si>
  <si>
    <t>Punkte</t>
  </si>
  <si>
    <t>Rang</t>
  </si>
  <si>
    <t>Franz Labek</t>
  </si>
  <si>
    <t>Norbert Labek</t>
  </si>
  <si>
    <t>Josef Aschauer</t>
  </si>
  <si>
    <t>Robert Schieferer</t>
  </si>
  <si>
    <t>Rudolf Rausch</t>
  </si>
  <si>
    <t>Kurt Brunner</t>
  </si>
  <si>
    <t>Erich Quehenberger</t>
  </si>
  <si>
    <t>Hermann Bernhofer</t>
  </si>
  <si>
    <t>Herbert Auer</t>
  </si>
  <si>
    <t>MathiasStrubreiter</t>
  </si>
  <si>
    <t>Oberndorf</t>
  </si>
  <si>
    <t>Kuchl</t>
  </si>
  <si>
    <t>Nußdorf</t>
  </si>
  <si>
    <t>Itzling</t>
  </si>
  <si>
    <t>Abtenau</t>
  </si>
  <si>
    <t>Scheffau</t>
  </si>
  <si>
    <t>Bezirks-Finale 5-Stock-Meisterschaft 2012</t>
  </si>
  <si>
    <t>29. September 2012, Abtenau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</si>
</sst>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2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164" fontId="1" fillId="5" borderId="1" xfId="0" applyNumberFormat="1" applyFont="1" applyFill="1" applyBorder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6" borderId="7" xfId="0" applyFont="1" applyFill="1" applyBorder="1" applyAlignment="1" applyProtection="1">
      <alignment horizontal="center" vertical="center"/>
      <protection/>
    </xf>
    <xf numFmtId="0" fontId="1" fillId="6" borderId="8" xfId="0" applyFont="1" applyFill="1" applyBorder="1" applyAlignment="1" applyProtection="1">
      <alignment horizontal="center" vertical="center"/>
      <protection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 vertical="center"/>
      <protection/>
    </xf>
    <xf numFmtId="0" fontId="1" fillId="6" borderId="11" xfId="0" applyFont="1" applyFill="1" applyBorder="1" applyAlignment="1" applyProtection="1">
      <alignment horizontal="center" vertical="center"/>
      <protection/>
    </xf>
    <xf numFmtId="0" fontId="1" fillId="6" borderId="1" xfId="0" applyFont="1" applyFill="1" applyBorder="1" applyAlignment="1" applyProtection="1">
      <alignment horizontal="center" vertical="center"/>
      <protection/>
    </xf>
    <xf numFmtId="0" fontId="1" fillId="4" borderId="12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workbookViewId="0" topLeftCell="A1">
      <selection activeCell="C29" sqref="C29"/>
    </sheetView>
  </sheetViews>
  <sheetFormatPr defaultColWidth="11.421875" defaultRowHeight="12.75"/>
  <cols>
    <col min="1" max="1" width="21.7109375" style="5" customWidth="1"/>
    <col min="2" max="2" width="11.28125" style="5" bestFit="1" customWidth="1"/>
    <col min="3" max="3" width="9.421875" style="5" bestFit="1" customWidth="1"/>
    <col min="4" max="4" width="5.140625" style="5" bestFit="1" customWidth="1"/>
    <col min="5" max="5" width="3.00390625" style="5" customWidth="1"/>
    <col min="6" max="6" width="5.140625" style="5" bestFit="1" customWidth="1"/>
    <col min="7" max="7" width="3.00390625" style="5" customWidth="1"/>
    <col min="8" max="8" width="5.140625" style="5" bestFit="1" customWidth="1"/>
    <col min="9" max="9" width="2.57421875" style="5" customWidth="1"/>
    <col min="10" max="10" width="5.140625" style="5" bestFit="1" customWidth="1"/>
    <col min="11" max="11" width="2.421875" style="5" customWidth="1"/>
    <col min="12" max="12" width="5.140625" style="5" bestFit="1" customWidth="1"/>
    <col min="13" max="13" width="3.140625" style="5" customWidth="1"/>
    <col min="14" max="14" width="5.140625" style="5" bestFit="1" customWidth="1"/>
    <col min="15" max="15" width="2.57421875" style="5" customWidth="1"/>
    <col min="16" max="16" width="5.140625" style="5" bestFit="1" customWidth="1"/>
    <col min="17" max="17" width="2.7109375" style="5" customWidth="1"/>
    <col min="18" max="18" width="5.140625" style="5" bestFit="1" customWidth="1"/>
    <col min="19" max="19" width="3.28125" style="5" bestFit="1" customWidth="1"/>
    <col min="20" max="20" width="5.140625" style="5" bestFit="1" customWidth="1"/>
    <col min="21" max="21" width="2.7109375" style="5" customWidth="1"/>
    <col min="22" max="22" width="5.140625" style="5" bestFit="1" customWidth="1"/>
    <col min="23" max="23" width="2.57421875" style="5" customWidth="1"/>
    <col min="24" max="24" width="9.140625" style="5" customWidth="1"/>
    <col min="25" max="25" width="15.28125" style="5" hidden="1" customWidth="1"/>
    <col min="26" max="26" width="7.8515625" style="6" bestFit="1" customWidth="1"/>
    <col min="27" max="16384" width="11.421875" style="5" customWidth="1"/>
  </cols>
  <sheetData>
    <row r="1" spans="1:26" s="11" customFormat="1" ht="33">
      <c r="A1" s="11" t="s">
        <v>22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3:26" s="1" customFormat="1" ht="1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3:26" s="1" customFormat="1" ht="15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s="1" customFormat="1" ht="0.75" customHeight="1">
      <c r="A4" s="1" t="s">
        <v>0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3" t="s">
        <v>1</v>
      </c>
      <c r="Z4" s="2"/>
    </row>
    <row r="5" spans="3:26" s="1" customFormat="1" ht="15.75" thickBot="1">
      <c r="C5" s="2" t="s">
        <v>2</v>
      </c>
      <c r="D5" s="2">
        <v>1</v>
      </c>
      <c r="E5" s="2"/>
      <c r="F5" s="2">
        <v>2</v>
      </c>
      <c r="G5" s="2"/>
      <c r="H5" s="2">
        <v>3</v>
      </c>
      <c r="I5" s="2"/>
      <c r="J5" s="2">
        <v>4</v>
      </c>
      <c r="K5" s="2"/>
      <c r="L5" s="2">
        <v>5</v>
      </c>
      <c r="M5" s="2"/>
      <c r="N5" s="2">
        <v>6</v>
      </c>
      <c r="O5" s="2"/>
      <c r="P5" s="2">
        <v>7</v>
      </c>
      <c r="Q5" s="2"/>
      <c r="R5" s="2">
        <v>8</v>
      </c>
      <c r="S5" s="2"/>
      <c r="T5" s="2">
        <v>9</v>
      </c>
      <c r="U5" s="2"/>
      <c r="V5" s="2">
        <v>10</v>
      </c>
      <c r="W5" s="2"/>
      <c r="X5" s="2" t="s">
        <v>3</v>
      </c>
      <c r="Y5" s="3" t="s">
        <v>4</v>
      </c>
      <c r="Z5" s="4" t="s">
        <v>5</v>
      </c>
    </row>
    <row r="6" spans="1:26" s="24" customFormat="1" ht="27" customHeight="1" thickBot="1">
      <c r="A6" s="13" t="s">
        <v>6</v>
      </c>
      <c r="B6" s="13" t="s">
        <v>16</v>
      </c>
      <c r="C6" s="14">
        <v>1</v>
      </c>
      <c r="D6" s="15"/>
      <c r="E6" s="16"/>
      <c r="F6" s="17">
        <v>0</v>
      </c>
      <c r="G6" s="18"/>
      <c r="H6" s="19">
        <v>1.1</v>
      </c>
      <c r="I6" s="19"/>
      <c r="J6" s="19">
        <v>2.3</v>
      </c>
      <c r="K6" s="19"/>
      <c r="L6" s="19">
        <v>0</v>
      </c>
      <c r="M6" s="19"/>
      <c r="N6" s="19">
        <v>2.8</v>
      </c>
      <c r="O6" s="19"/>
      <c r="P6" s="19">
        <v>2.8</v>
      </c>
      <c r="Q6" s="19"/>
      <c r="R6" s="19">
        <v>1.1</v>
      </c>
      <c r="S6" s="19"/>
      <c r="T6" s="19">
        <v>1.1</v>
      </c>
      <c r="U6" s="19"/>
      <c r="V6" s="19">
        <v>2.8</v>
      </c>
      <c r="W6" s="20"/>
      <c r="X6" s="21">
        <f>SUM(D6:V6)</f>
        <v>14</v>
      </c>
      <c r="Y6" s="22">
        <v>2.8</v>
      </c>
      <c r="Z6" s="23">
        <v>6</v>
      </c>
    </row>
    <row r="7" spans="1:26" s="24" customFormat="1" ht="27" customHeight="1" thickBot="1">
      <c r="A7" s="13" t="s">
        <v>7</v>
      </c>
      <c r="B7" s="13" t="s">
        <v>16</v>
      </c>
      <c r="C7" s="14">
        <v>2</v>
      </c>
      <c r="D7" s="25">
        <f>IF(F6="","",IF(F6=$Y$6,0,IF(F6=$Y$7,1.1,IF(F6=$Y$8,2.3,IF(F6=0,2.8,"falsch")))))</f>
        <v>2.8</v>
      </c>
      <c r="E7" s="26"/>
      <c r="F7" s="27"/>
      <c r="G7" s="16"/>
      <c r="H7" s="17">
        <v>1.1</v>
      </c>
      <c r="I7" s="17"/>
      <c r="J7" s="19">
        <v>2.3</v>
      </c>
      <c r="K7" s="19"/>
      <c r="L7" s="19">
        <v>2.8</v>
      </c>
      <c r="M7" s="19"/>
      <c r="N7" s="19">
        <v>2.8</v>
      </c>
      <c r="O7" s="19"/>
      <c r="P7" s="19">
        <v>2.3</v>
      </c>
      <c r="Q7" s="19"/>
      <c r="R7" s="19">
        <v>1.1</v>
      </c>
      <c r="S7" s="19"/>
      <c r="T7" s="19">
        <v>2.3</v>
      </c>
      <c r="U7" s="19"/>
      <c r="V7" s="19">
        <v>1.1</v>
      </c>
      <c r="W7" s="20"/>
      <c r="X7" s="21">
        <f aca="true" t="shared" si="0" ref="X7:X15">SUM(D7:V7)</f>
        <v>18.6</v>
      </c>
      <c r="Y7" s="22">
        <v>2.3</v>
      </c>
      <c r="Z7" s="23">
        <v>2</v>
      </c>
    </row>
    <row r="8" spans="1:26" s="24" customFormat="1" ht="27" customHeight="1" thickBot="1">
      <c r="A8" s="13" t="s">
        <v>8</v>
      </c>
      <c r="B8" s="13" t="s">
        <v>17</v>
      </c>
      <c r="C8" s="14">
        <v>3</v>
      </c>
      <c r="D8" s="25">
        <f>IF(H6="","",IF(H6=$Y$6,0,IF(H6=$Y$7,1.1,IF(H6=$Y$8,2.3,IF(H6=0,2.8,"falsch")))))</f>
        <v>2.3</v>
      </c>
      <c r="E8" s="26"/>
      <c r="F8" s="28">
        <f>IF(H7="","",IF(H7=$Y$6,0,IF(H7=$Y$7,1.1,IF(H7=$Y$8,2.3,IF(H7=0,2.8,"falsch")))))</f>
        <v>2.3</v>
      </c>
      <c r="G8" s="26"/>
      <c r="H8" s="27"/>
      <c r="I8" s="16"/>
      <c r="J8" s="17">
        <v>2.8</v>
      </c>
      <c r="K8" s="17"/>
      <c r="L8" s="19">
        <v>2.8</v>
      </c>
      <c r="M8" s="19"/>
      <c r="N8" s="19">
        <v>2.3</v>
      </c>
      <c r="O8" s="19"/>
      <c r="P8" s="19">
        <v>2.3</v>
      </c>
      <c r="Q8" s="19"/>
      <c r="R8" s="19">
        <v>2.3</v>
      </c>
      <c r="S8" s="19"/>
      <c r="T8" s="19">
        <v>2.3</v>
      </c>
      <c r="U8" s="19"/>
      <c r="V8" s="19">
        <v>2.3</v>
      </c>
      <c r="W8" s="20"/>
      <c r="X8" s="21">
        <f t="shared" si="0"/>
        <v>21.700000000000003</v>
      </c>
      <c r="Y8" s="22">
        <v>1.1</v>
      </c>
      <c r="Z8" s="23">
        <v>1</v>
      </c>
    </row>
    <row r="9" spans="1:26" s="24" customFormat="1" ht="27" customHeight="1" thickBot="1">
      <c r="A9" s="13" t="s">
        <v>9</v>
      </c>
      <c r="B9" s="13" t="s">
        <v>17</v>
      </c>
      <c r="C9" s="14">
        <v>4</v>
      </c>
      <c r="D9" s="29">
        <f>IF(J6="","",IF(J6=$Y$6,0,IF(J6=$Y$7,1.1,IF(J6=$Y$8,2.3,IF(J6=0,2.8,"falsch")))))</f>
        <v>1.1</v>
      </c>
      <c r="E9" s="30"/>
      <c r="F9" s="28">
        <f>IF(J7="","",IF(J7=$Y$6,0,IF(J7=$Y$7,1.1,IF(J7=$Y$8,2.3,IF(J7=0,2.8,"falsch")))))</f>
        <v>1.1</v>
      </c>
      <c r="G9" s="26"/>
      <c r="H9" s="28">
        <f>IF(J8="","",IF(J8=$Y$6,0,IF(J8=$Y$7,1.1,IF(J8=$Y$8,2.3,IF(J8=0,2.8,"falsch")))))</f>
        <v>0</v>
      </c>
      <c r="I9" s="26"/>
      <c r="J9" s="27"/>
      <c r="K9" s="16"/>
      <c r="L9" s="17">
        <v>0</v>
      </c>
      <c r="M9" s="17"/>
      <c r="N9" s="19">
        <v>1.1</v>
      </c>
      <c r="O9" s="19"/>
      <c r="P9" s="19">
        <v>0</v>
      </c>
      <c r="Q9" s="19"/>
      <c r="R9" s="19">
        <v>2.3</v>
      </c>
      <c r="S9" s="19">
        <v>-1</v>
      </c>
      <c r="T9" s="19">
        <v>1.1</v>
      </c>
      <c r="U9" s="19"/>
      <c r="V9" s="19">
        <v>1.1</v>
      </c>
      <c r="W9" s="20"/>
      <c r="X9" s="21">
        <f t="shared" si="0"/>
        <v>6.799999999999999</v>
      </c>
      <c r="Y9" s="14"/>
      <c r="Z9" s="23">
        <v>10</v>
      </c>
    </row>
    <row r="10" spans="1:26" s="24" customFormat="1" ht="27" customHeight="1" thickBot="1">
      <c r="A10" s="13" t="s">
        <v>10</v>
      </c>
      <c r="B10" s="13" t="s">
        <v>18</v>
      </c>
      <c r="C10" s="14">
        <v>5</v>
      </c>
      <c r="D10" s="29">
        <f>IF(L6="","",IF(L6=$Y$6,0,IF(L6=$Y$7,1.1,IF(L6=$Y$8,2.3,IF(L6=0,2.8,"falsch")))))</f>
        <v>2.8</v>
      </c>
      <c r="E10" s="30"/>
      <c r="F10" s="30">
        <f>IF(L7="","",IF(L7=$Y$6,0,IF(L7=$Y$7,1.1,IF(L7=$Y$8,2.3,IF(L7=0,2.8,"falsch")))))</f>
        <v>0</v>
      </c>
      <c r="G10" s="30"/>
      <c r="H10" s="28">
        <f>IF(L8="","",IF(L8=$Y$6,0,IF(L8=$Y$7,1.1,IF(L8=$Y$8,2.3,IF(L8=0,2.8,"falsch")))))</f>
        <v>0</v>
      </c>
      <c r="I10" s="26"/>
      <c r="J10" s="28">
        <f>IF(L9="","",IF(L9=$Y$6,0,IF(L9=$Y$7,1.1,IF(L9=$Y$8,2.3,IF(L9=0,2.8,"falsch")))))</f>
        <v>2.8</v>
      </c>
      <c r="K10" s="26"/>
      <c r="L10" s="27"/>
      <c r="M10" s="16"/>
      <c r="N10" s="17">
        <v>0</v>
      </c>
      <c r="O10" s="17"/>
      <c r="P10" s="19">
        <v>2.8</v>
      </c>
      <c r="Q10" s="19"/>
      <c r="R10" s="19">
        <v>1.1</v>
      </c>
      <c r="S10" s="19"/>
      <c r="T10" s="19">
        <v>1.1</v>
      </c>
      <c r="U10" s="19"/>
      <c r="V10" s="19">
        <v>0</v>
      </c>
      <c r="W10" s="20"/>
      <c r="X10" s="21">
        <f t="shared" si="0"/>
        <v>10.599999999999998</v>
      </c>
      <c r="Y10" s="14"/>
      <c r="Z10" s="23">
        <v>8</v>
      </c>
    </row>
    <row r="11" spans="1:26" s="24" customFormat="1" ht="27" customHeight="1" thickBot="1">
      <c r="A11" s="13" t="s">
        <v>11</v>
      </c>
      <c r="B11" s="13" t="s">
        <v>19</v>
      </c>
      <c r="C11" s="14">
        <v>6</v>
      </c>
      <c r="D11" s="29">
        <f>IF(N6="","",IF(N6=$Y$6,0,IF(N6=$Y$7,1.1,IF(N6=$Y$8,2.3,IF(N6=0,2.8,"falsch")))))</f>
        <v>0</v>
      </c>
      <c r="E11" s="30"/>
      <c r="F11" s="30">
        <f>IF(N7="","",IF(N7=$Y$6,0,IF(N7=$Y$7,1.1,IF(N7=$Y$8,2.3,IF(N7=0,2.8,"falsch")))))</f>
        <v>0</v>
      </c>
      <c r="G11" s="30"/>
      <c r="H11" s="30">
        <f>IF(N8="","",IF(N8=$Y$6,0,IF(N8=$Y$7,1.1,IF(N8=$Y$8,2.3,IF(N8=0,2.8,"falsch")))))</f>
        <v>1.1</v>
      </c>
      <c r="I11" s="30"/>
      <c r="J11" s="28">
        <f>IF(N9="","",IF(N9=$Y$6,0,IF(N9=$Y$7,1.1,IF(N9=$Y$8,2.3,IF(N9=0,2.8,"falsch")))))</f>
        <v>2.3</v>
      </c>
      <c r="K11" s="26"/>
      <c r="L11" s="28">
        <f>IF(N10="","",IF(N10=$Y$6,0,IF(N10=$Y$7,1.1,IF(N10=$Y$8,2.3,IF(N10=0,2.8,"falsch")))))</f>
        <v>2.8</v>
      </c>
      <c r="M11" s="26"/>
      <c r="N11" s="27"/>
      <c r="O11" s="16"/>
      <c r="P11" s="17">
        <v>0</v>
      </c>
      <c r="Q11" s="17"/>
      <c r="R11" s="19">
        <v>0</v>
      </c>
      <c r="S11" s="19"/>
      <c r="T11" s="19">
        <v>1.1</v>
      </c>
      <c r="U11" s="19"/>
      <c r="V11" s="19">
        <v>1.1</v>
      </c>
      <c r="W11" s="20"/>
      <c r="X11" s="21">
        <f t="shared" si="0"/>
        <v>8.399999999999999</v>
      </c>
      <c r="Y11" s="14"/>
      <c r="Z11" s="23">
        <v>9</v>
      </c>
    </row>
    <row r="12" spans="1:26" s="24" customFormat="1" ht="27" customHeight="1" thickBot="1">
      <c r="A12" s="13" t="s">
        <v>12</v>
      </c>
      <c r="B12" s="13" t="s">
        <v>20</v>
      </c>
      <c r="C12" s="14">
        <v>7</v>
      </c>
      <c r="D12" s="29">
        <f>IF(P6="","",IF(P6=$Y$6,0,IF(P6=$Y$7,1.1,IF(P6=$Y$8,2.3,IF(P6=0,2.8,"falsch")))))</f>
        <v>0</v>
      </c>
      <c r="E12" s="30"/>
      <c r="F12" s="30">
        <f>IF(P7="","",IF(P7=$Y$6,0,IF(P7=$Y$7,1.1,IF(P7=$Y$8,2.3,IF(P7=0,2.8,"falsch")))))</f>
        <v>1.1</v>
      </c>
      <c r="G12" s="30"/>
      <c r="H12" s="30">
        <f>IF(P8="","",IF(P8=$Y$6,0,IF(P8=$Y$7,1.1,IF(P8=$Y$8,2.3,IF(P8=0,2.8,"falsch")))))</f>
        <v>1.1</v>
      </c>
      <c r="I12" s="30"/>
      <c r="J12" s="30">
        <f>IF(P9="","",IF(P9=$Y$6,0,IF(P9=$Y$7,1.1,IF(P9=$Y$8,2.3,IF(P9=0,2.8,"falsch")))))</f>
        <v>2.8</v>
      </c>
      <c r="K12" s="30"/>
      <c r="L12" s="28">
        <f>IF(P10="","",IF(P10=$Y$6,0,IF(P10=$Y$7,1.1,IF(P10=$Y$8,2.3,IF(P10=0,2.8,"falsch")))))</f>
        <v>0</v>
      </c>
      <c r="M12" s="26"/>
      <c r="N12" s="28">
        <f>IF(P11="","",IF(P11=$Y$6,0,IF(P11=$Y$7,1.1,IF(P11=$Y$8,2.3,IF(P11=0,2.8,"falsch")))))</f>
        <v>2.8</v>
      </c>
      <c r="O12" s="26"/>
      <c r="P12" s="27"/>
      <c r="Q12" s="16"/>
      <c r="R12" s="17">
        <v>2.3</v>
      </c>
      <c r="S12" s="17"/>
      <c r="T12" s="19">
        <v>0</v>
      </c>
      <c r="U12" s="19"/>
      <c r="V12" s="19">
        <v>1.1</v>
      </c>
      <c r="W12" s="20"/>
      <c r="X12" s="21">
        <f t="shared" si="0"/>
        <v>11.2</v>
      </c>
      <c r="Y12" s="14"/>
      <c r="Z12" s="23">
        <v>7</v>
      </c>
    </row>
    <row r="13" spans="1:26" s="24" customFormat="1" ht="27" customHeight="1" thickBot="1">
      <c r="A13" s="13" t="s">
        <v>13</v>
      </c>
      <c r="B13" s="13" t="s">
        <v>21</v>
      </c>
      <c r="C13" s="14">
        <v>8</v>
      </c>
      <c r="D13" s="29">
        <f>IF(R6="","",IF(R6=$Y$6,0,IF(R6=$Y$7,1.1,IF(R6=$Y$8,2.3,IF(R6=0,2.8,"falsch")))))</f>
        <v>2.3</v>
      </c>
      <c r="E13" s="30"/>
      <c r="F13" s="30">
        <f>IF(R7="","",IF(R7=$Y$6,0,IF(R7=$Y$7,1.1,IF(R7=$Y$8,2.3,IF(R7=0,2.8,"falsch")))))</f>
        <v>2.3</v>
      </c>
      <c r="G13" s="30"/>
      <c r="H13" s="30">
        <f>IF(R8="","",IF(R8=$Y$6,0,IF(R8=$Y$7,1.1,IF(R8=$Y$8,2.3,IF(R8=0,2.8,"falsch")))))</f>
        <v>1.1</v>
      </c>
      <c r="I13" s="30"/>
      <c r="J13" s="30">
        <f>IF(R9="","",IF(R9=$Y$6,0,IF(R9=$Y$7,1.1,IF(R9=$Y$8,2.3,IF(R9=0,2.8,"falsch")))))</f>
        <v>1.1</v>
      </c>
      <c r="K13" s="30"/>
      <c r="L13" s="30">
        <f>IF(R10="","",IF(R10=$Y$6,0,IF(R10=$Y$7,1.1,IF(R10=$Y$8,2.3,IF(R10=0,2.8,"falsch")))))</f>
        <v>2.3</v>
      </c>
      <c r="M13" s="30"/>
      <c r="N13" s="28">
        <f>IF(R11="","",IF(R11=$Y$6,0,IF(R11=$Y$7,1.1,IF(R11=$Y$8,2.3,IF(R11=0,2.8,"falsch")))))</f>
        <v>2.8</v>
      </c>
      <c r="O13" s="26"/>
      <c r="P13" s="28">
        <f>IF(R12="","",IF(R12=$Y$6,0,IF(R12=$Y$7,1.1,IF(R12=$Y$8,2.3,IF(R12=0,2.8,"falsch")))))</f>
        <v>1.1</v>
      </c>
      <c r="Q13" s="26"/>
      <c r="R13" s="27"/>
      <c r="S13" s="16"/>
      <c r="T13" s="17">
        <v>2.3</v>
      </c>
      <c r="U13" s="17"/>
      <c r="V13" s="19">
        <v>0</v>
      </c>
      <c r="W13" s="20"/>
      <c r="X13" s="21">
        <f t="shared" si="0"/>
        <v>15.299999999999997</v>
      </c>
      <c r="Y13" s="14"/>
      <c r="Z13" s="23">
        <v>5</v>
      </c>
    </row>
    <row r="14" spans="1:26" s="24" customFormat="1" ht="27" customHeight="1" thickBot="1">
      <c r="A14" s="13" t="s">
        <v>14</v>
      </c>
      <c r="B14" s="13" t="s">
        <v>21</v>
      </c>
      <c r="C14" s="14">
        <v>9</v>
      </c>
      <c r="D14" s="29">
        <f>IF(T6="","",IF(T6=$Y$6,0,IF(T6=$Y$7,1.1,IF(T6=$Y$8,2.3,IF(T6=0,2.8,"falsch")))))</f>
        <v>2.3</v>
      </c>
      <c r="E14" s="30"/>
      <c r="F14" s="30">
        <f>IF(T7="","",IF(T7=$Y$6,0,IF(T7=$Y$7,1.1,IF(T7=$Y$8,2.3,IF(T7=0,2.8,"falsch")))))</f>
        <v>1.1</v>
      </c>
      <c r="G14" s="30"/>
      <c r="H14" s="30">
        <f>IF(T8="","",IF(T8=$Y$6,0,IF(T8=$Y$7,1.1,IF(T8=$Y$8,2.3,IF(T8=0,2.8,"falsch")))))</f>
        <v>1.1</v>
      </c>
      <c r="I14" s="30"/>
      <c r="J14" s="30">
        <f>IF(T9="","",IF(T9=$Y$6,0,IF(T9=$Y$7,1.1,IF(T9=$Y$8,2.3,IF(T9=0,2.8,"falsch")))))</f>
        <v>2.3</v>
      </c>
      <c r="K14" s="30"/>
      <c r="L14" s="30">
        <f>IF(T10="","",IF(T10=$Y$6,0,IF(T10=$Y$7,1.1,IF(T10=$Y$8,2.3,IF(T10=0,2.8,"falsch")))))</f>
        <v>2.3</v>
      </c>
      <c r="M14" s="30"/>
      <c r="N14" s="30">
        <f>IF(T11="","",IF(T11=$Y$6,0,IF(T11=$Y$7,1.1,IF(T11=$Y$8,2.3,IF(T11=0,2.8,"falsch")))))</f>
        <v>2.3</v>
      </c>
      <c r="O14" s="30"/>
      <c r="P14" s="28">
        <f>IF(T12="","",IF(T12=$Y$6,0,IF(T12=$Y$7,1.1,IF(T12=$Y$8,2.3,IF(T12=0,2.8,"falsch")))))</f>
        <v>2.8</v>
      </c>
      <c r="Q14" s="26"/>
      <c r="R14" s="28">
        <f>IF(T13="","",IF(T13=$Y$6,0,IF(T13=$Y$7,1.1,IF(T13=$Y$8,2.3,IF(T13=0,2.8,"falsch")))))</f>
        <v>1.1</v>
      </c>
      <c r="S14" s="26"/>
      <c r="T14" s="27"/>
      <c r="U14" s="16"/>
      <c r="V14" s="17">
        <v>2.3</v>
      </c>
      <c r="W14" s="31"/>
      <c r="X14" s="21">
        <f t="shared" si="0"/>
        <v>17.599999999999998</v>
      </c>
      <c r="Y14" s="14"/>
      <c r="Z14" s="23">
        <v>3</v>
      </c>
    </row>
    <row r="15" spans="1:26" s="24" customFormat="1" ht="27" customHeight="1" thickBot="1">
      <c r="A15" s="13" t="s">
        <v>15</v>
      </c>
      <c r="B15" s="13" t="s">
        <v>21</v>
      </c>
      <c r="C15" s="14">
        <v>10</v>
      </c>
      <c r="D15" s="29">
        <f>IF(V6="","",IF(V6=$Y$6,0,IF(V6=$Y$7,1.1,IF(V6=$Y$8,2.3,IF(V6=0,2.8,"falsch")))))</f>
        <v>0</v>
      </c>
      <c r="E15" s="30"/>
      <c r="F15" s="30">
        <f>IF(V7="","",IF(V7=$Y$6,0,IF(V7=$Y$7,1.1,IF(V7=$Y$8,2.3,IF(V7=0,2.8,"falsch")))))</f>
        <v>2.3</v>
      </c>
      <c r="G15" s="30"/>
      <c r="H15" s="30">
        <f>IF(V8="","",IF(V8=$Y$6,0,IF(V8=$Y$7,1.1,IF(V8=$Y$8,2.3,IF(V8=0,2.8,"falsch")))))</f>
        <v>1.1</v>
      </c>
      <c r="I15" s="30"/>
      <c r="J15" s="30">
        <f>IF(V9="","",IF(V9=$Y$6,0,IF(V9=$Y$7,1.1,IF(V9=$Y$8,2.3,IF(V9=0,2.8,"falsch")))))</f>
        <v>2.3</v>
      </c>
      <c r="K15" s="30"/>
      <c r="L15" s="30">
        <f>IF(V10="","",IF(V10=$Y$6,0,IF(V10=$Y$7,1.1,IF(V10=$Y$8,2.3,IF(V10=0,2.8,"falsch")))))</f>
        <v>2.8</v>
      </c>
      <c r="M15" s="30"/>
      <c r="N15" s="30">
        <f>IF(V11="","",IF(V11=$Y$6,0,IF(V11=$Y$7,1.1,IF(V11=$Y$8,2.3,IF(V11=0,2.8,"falsch")))))</f>
        <v>2.3</v>
      </c>
      <c r="O15" s="30"/>
      <c r="P15" s="30">
        <f>IF(V12="","",IF(V12=$Y$6,0,IF(V12=$Y$7,1.1,IF(V12=$Y$8,2.3,IF(V12=0,2.8,"falsch")))))</f>
        <v>2.3</v>
      </c>
      <c r="Q15" s="30"/>
      <c r="R15" s="28">
        <f>IF(V13="","",IF(V13=$Y$6,0,IF(V13=$Y$7,1.1,IF(V13=$Y$8,2.3,IF(V13=0,2.8,"falsch")))))</f>
        <v>2.8</v>
      </c>
      <c r="S15" s="26"/>
      <c r="T15" s="28">
        <f>IF(V14="","",IF(V14=$Y$6,0,IF(V14=$Y$7,1.1,IF(V14=$Y$8,2.3,IF(V14=0,2.8,"falsch")))))</f>
        <v>1.1</v>
      </c>
      <c r="U15" s="26"/>
      <c r="V15" s="27"/>
      <c r="W15" s="15"/>
      <c r="X15" s="21">
        <f t="shared" si="0"/>
        <v>17.000000000000004</v>
      </c>
      <c r="Y15" s="14"/>
      <c r="Z15" s="23">
        <v>4</v>
      </c>
    </row>
    <row r="18" s="7" customFormat="1" ht="15">
      <c r="Z18" s="8"/>
    </row>
    <row r="19" spans="1:26" s="9" customFormat="1" ht="15.75">
      <c r="A19" s="9" t="s">
        <v>23</v>
      </c>
      <c r="Z19" s="10"/>
    </row>
    <row r="20" s="9" customFormat="1" ht="15.75">
      <c r="Z20" s="10"/>
    </row>
    <row r="21" s="9" customFormat="1" ht="15.75">
      <c r="Z21" s="10"/>
    </row>
    <row r="22" s="9" customFormat="1" ht="15.75">
      <c r="Z22" s="10"/>
    </row>
    <row r="23" s="9" customFormat="1" ht="15.75">
      <c r="Z23" s="10"/>
    </row>
    <row r="24" s="7" customFormat="1" ht="15">
      <c r="Z24" s="8"/>
    </row>
    <row r="25" s="7" customFormat="1" ht="15">
      <c r="Z25" s="8"/>
    </row>
  </sheetData>
  <printOptions/>
  <pageMargins left="0.36" right="0.22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Furtner Werner</dc:creator>
  <cp:keywords/>
  <dc:description/>
  <cp:lastModifiedBy>Furtner Werner</cp:lastModifiedBy>
  <cp:lastPrinted>2012-10-02T17:48:24Z</cp:lastPrinted>
  <dcterms:created xsi:type="dcterms:W3CDTF">2012-10-02T17:39:12Z</dcterms:created>
  <dcterms:modified xsi:type="dcterms:W3CDTF">2012-10-21T10:27:32Z</dcterms:modified>
  <cp:category/>
  <cp:version/>
  <cp:contentType/>
  <cp:contentStatus/>
</cp:coreProperties>
</file>