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rtnerw\Desktop\"/>
    </mc:Choice>
  </mc:AlternateContent>
  <bookViews>
    <workbookView xWindow="0" yWindow="0" windowWidth="28800" windowHeight="11775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9" i="2" l="1"/>
  <c r="I13" i="2"/>
  <c r="G17" i="2" l="1"/>
  <c r="Q16" i="2"/>
  <c r="O16" i="2"/>
  <c r="U18" i="2"/>
  <c r="S18" i="2"/>
  <c r="Q18" i="2"/>
  <c r="K13" i="2"/>
  <c r="E18" i="2"/>
  <c r="G18" i="2"/>
  <c r="I18" i="2"/>
  <c r="K18" i="2"/>
  <c r="M18" i="2"/>
  <c r="O18" i="2"/>
  <c r="E17" i="2"/>
  <c r="I17" i="2"/>
  <c r="K17" i="2"/>
  <c r="M17" i="2"/>
  <c r="O17" i="2"/>
  <c r="Q17" i="2"/>
  <c r="S17" i="2"/>
  <c r="E16" i="2"/>
  <c r="G16" i="2"/>
  <c r="I16" i="2"/>
  <c r="K16" i="2"/>
  <c r="M16" i="2"/>
  <c r="E15" i="2"/>
  <c r="G15" i="2"/>
  <c r="I15" i="2"/>
  <c r="K15" i="2"/>
  <c r="M15" i="2"/>
  <c r="O15" i="2"/>
  <c r="E14" i="2"/>
  <c r="G14" i="2"/>
  <c r="I14" i="2"/>
  <c r="K14" i="2"/>
  <c r="M14" i="2"/>
  <c r="E13" i="2"/>
  <c r="G13" i="2"/>
  <c r="E12" i="2"/>
  <c r="G12" i="2"/>
  <c r="I12" i="2"/>
  <c r="E11" i="2"/>
  <c r="G11" i="2"/>
  <c r="E10" i="2"/>
  <c r="Y10" i="2" s="1"/>
  <c r="C15" i="1"/>
  <c r="D15" i="1"/>
  <c r="E15" i="1"/>
  <c r="F15" i="1"/>
  <c r="M15" i="1" s="1"/>
  <c r="G15" i="1"/>
  <c r="H15" i="1"/>
  <c r="I15" i="1"/>
  <c r="J15" i="1"/>
  <c r="K15" i="1"/>
  <c r="C14" i="1"/>
  <c r="D14" i="1"/>
  <c r="M14" i="1" s="1"/>
  <c r="E14" i="1"/>
  <c r="F14" i="1"/>
  <c r="G14" i="1"/>
  <c r="H14" i="1"/>
  <c r="I14" i="1"/>
  <c r="J14" i="1"/>
  <c r="C13" i="1"/>
  <c r="M13" i="1" s="1"/>
  <c r="D13" i="1"/>
  <c r="E13" i="1"/>
  <c r="F13" i="1"/>
  <c r="G13" i="1"/>
  <c r="H13" i="1"/>
  <c r="I13" i="1"/>
  <c r="C12" i="1"/>
  <c r="M12" i="1" s="1"/>
  <c r="D12" i="1"/>
  <c r="E12" i="1"/>
  <c r="F12" i="1"/>
  <c r="G12" i="1"/>
  <c r="H12" i="1"/>
  <c r="C11" i="1"/>
  <c r="M11" i="1" s="1"/>
  <c r="D11" i="1"/>
  <c r="E11" i="1"/>
  <c r="F11" i="1"/>
  <c r="G11" i="1"/>
  <c r="C10" i="1"/>
  <c r="M10" i="1" s="1"/>
  <c r="D10" i="1"/>
  <c r="E10" i="1"/>
  <c r="F10" i="1"/>
  <c r="C9" i="1"/>
  <c r="D9" i="1"/>
  <c r="M9" i="1" s="1"/>
  <c r="E9" i="1"/>
  <c r="C8" i="1"/>
  <c r="D8" i="1"/>
  <c r="M8" i="1"/>
  <c r="C7" i="1"/>
  <c r="M7" i="1" s="1"/>
  <c r="M6" i="1"/>
  <c r="Y13" i="2" l="1"/>
  <c r="Y12" i="2"/>
  <c r="Y11" i="2"/>
  <c r="Y16" i="2"/>
  <c r="Y17" i="2"/>
  <c r="Y18" i="2"/>
  <c r="Y15" i="2"/>
  <c r="Y14" i="2"/>
</calcChain>
</file>

<file path=xl/sharedStrings.xml><?xml version="1.0" encoding="utf-8"?>
<sst xmlns="http://schemas.openxmlformats.org/spreadsheetml/2006/main" count="84" uniqueCount="75">
  <si>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</si>
  <si>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</si>
  <si>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</si>
  <si>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</si>
  <si>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</si>
  <si>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</si>
  <si>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</si>
  <si>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</si>
  <si>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</si>
  <si>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</si>
  <si>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</si>
  <si>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</si>
  <si>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</si>
  <si>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</si>
  <si>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</si>
  <si>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</si>
  <si>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</si>
  <si>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</si>
  <si>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</si>
  <si>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</si>
  <si>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</si>
  <si>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</si>
  <si>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</si>
  <si>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</si>
  <si>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</si>
  <si>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</si>
  <si>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</si>
  <si>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</si>
  <si>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</si>
  <si>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</si>
  <si>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</si>
  <si>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</si>
  <si>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</si>
  <si>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</si>
  <si>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</si>
  <si>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</si>
  <si>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</si>
  <si>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</si>
  <si>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</si>
  <si>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</si>
  <si>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</si>
  <si>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</si>
  <si>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</si>
  <si>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</si>
  <si>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</si>
  <si>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</si>
  <si>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</si>
  <si>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</si>
  <si>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</si>
  <si>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</si>
  <si>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</si>
  <si>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</si>
  <si>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</si>
  <si>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</si>
  <si>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</si>
  <si>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</si>
  <si>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</si>
  <si>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Norbert Labek</t>
  </si>
  <si>
    <t>Christoph Breitenthaler</t>
  </si>
  <si>
    <t>Oberndorf</t>
  </si>
  <si>
    <t>Koppl</t>
  </si>
  <si>
    <t>5-Stock-Meisterschaft 2019, Herren</t>
  </si>
  <si>
    <t>Herbert Tieber</t>
  </si>
  <si>
    <t>Thomas Völkl</t>
  </si>
  <si>
    <t>Gerhard Eder</t>
  </si>
  <si>
    <t>Itzling</t>
  </si>
  <si>
    <t>Stefan Buchegger</t>
  </si>
  <si>
    <t>Annaberg</t>
  </si>
  <si>
    <t>Rudolf Oberauer</t>
  </si>
  <si>
    <t>Alex Hirscher</t>
  </si>
  <si>
    <t>Markus Seidl</t>
  </si>
  <si>
    <t>Golling</t>
  </si>
  <si>
    <t>Kuchl</t>
  </si>
  <si>
    <t>Josef Aschauer</t>
  </si>
  <si>
    <t>Bezirks-Finale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</si>
</sst>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[$-407]d/\ mmmm\ yyyy;@"/>
    <numFmt numFmtId="166" formatCode="dd/\ mmmm\ yyyy"/>
    <numFmt numFmtId="167" formatCode="0.0"/>
  </numFmts>
  <fonts count="19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8" fillId="7" borderId="15" xfId="1" applyNumberFormat="1" applyFont="1" applyFill="1" applyBorder="1"/>
    <xf numFmtId="43" fontId="10" fillId="7" borderId="16" xfId="1" applyNumberFormat="1" applyFont="1" applyFill="1" applyBorder="1" applyAlignment="1">
      <alignment horizontal="center"/>
    </xf>
    <xf numFmtId="43" fontId="8" fillId="7" borderId="16" xfId="1" applyNumberFormat="1" applyFont="1" applyFill="1" applyBorder="1"/>
    <xf numFmtId="43" fontId="8" fillId="7" borderId="17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43" fontId="8" fillId="8" borderId="8" xfId="1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43" fontId="8" fillId="8" borderId="12" xfId="1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49" fontId="10" fillId="0" borderId="18" xfId="3" applyNumberFormat="1" applyFont="1" applyFill="1" applyBorder="1" applyAlignment="1">
      <alignment horizontal="center"/>
    </xf>
    <xf numFmtId="49" fontId="10" fillId="0" borderId="20" xfId="3" applyNumberFormat="1" applyFont="1" applyFill="1" applyBorder="1" applyAlignment="1">
      <alignment horizontal="center"/>
    </xf>
    <xf numFmtId="0" fontId="1" fillId="0" borderId="22" xfId="0" applyFont="1" applyBorder="1" applyProtection="1">
      <protection locked="0"/>
    </xf>
    <xf numFmtId="0" fontId="1" fillId="0" borderId="21" xfId="0" applyFont="1" applyFill="1" applyBorder="1" applyProtection="1">
      <protection locked="0"/>
    </xf>
    <xf numFmtId="0" fontId="1" fillId="0" borderId="22" xfId="0" applyFont="1" applyFill="1" applyBorder="1" applyProtection="1">
      <protection locked="0"/>
    </xf>
    <xf numFmtId="0" fontId="11" fillId="0" borderId="19" xfId="0" applyFont="1" applyBorder="1"/>
    <xf numFmtId="0" fontId="4" fillId="0" borderId="0" xfId="0" applyFont="1"/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49" fontId="17" fillId="11" borderId="9" xfId="3" applyNumberFormat="1" applyFont="1" applyFill="1" applyBorder="1" applyAlignment="1">
      <alignment horizontal="center"/>
    </xf>
    <xf numFmtId="43" fontId="4" fillId="11" borderId="9" xfId="1" applyNumberFormat="1" applyFont="1" applyFill="1" applyBorder="1" applyAlignment="1">
      <alignment horizontal="center"/>
    </xf>
    <xf numFmtId="49" fontId="17" fillId="11" borderId="1" xfId="3" applyNumberFormat="1" applyFont="1" applyFill="1" applyBorder="1" applyAlignment="1">
      <alignment horizontal="center"/>
    </xf>
    <xf numFmtId="43" fontId="4" fillId="11" borderId="1" xfId="1" applyNumberFormat="1" applyFont="1" applyFill="1" applyBorder="1" applyAlignment="1">
      <alignment horizontal="center"/>
    </xf>
    <xf numFmtId="49" fontId="10" fillId="11" borderId="9" xfId="3" applyNumberFormat="1" applyFont="1" applyFill="1" applyBorder="1" applyAlignment="1">
      <alignment horizontal="center"/>
    </xf>
    <xf numFmtId="49" fontId="10" fillId="11" borderId="1" xfId="3" applyNumberFormat="1" applyFont="1" applyFill="1" applyBorder="1" applyAlignment="1">
      <alignment horizontal="center"/>
    </xf>
    <xf numFmtId="0" fontId="8" fillId="11" borderId="26" xfId="0" applyFont="1" applyFill="1" applyBorder="1"/>
    <xf numFmtId="165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  <xf numFmtId="167" fontId="1" fillId="11" borderId="25" xfId="0" applyNumberFormat="1" applyFont="1" applyFill="1" applyBorder="1" applyAlignment="1" applyProtection="1">
      <alignment horizontal="center"/>
    </xf>
    <xf numFmtId="167" fontId="1" fillId="11" borderId="26" xfId="0" applyNumberFormat="1" applyFont="1" applyFill="1" applyBorder="1" applyAlignment="1" applyProtection="1">
      <alignment horizontal="center"/>
    </xf>
    <xf numFmtId="167" fontId="1" fillId="11" borderId="27" xfId="0" applyNumberFormat="1" applyFont="1" applyFill="1" applyBorder="1" applyAlignment="1" applyProtection="1">
      <alignment horizontal="center"/>
    </xf>
  </cellXfs>
  <cellStyles count="4">
    <cellStyle name="Komma" xfId="1" builtinId="3"/>
    <cellStyle name="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26456</xdr:colOff>
      <xdr:row>0</xdr:row>
      <xdr:rowOff>23815</xdr:rowOff>
    </xdr:from>
    <xdr:to>
      <xdr:col>26</xdr:col>
      <xdr:colOff>497416</xdr:colOff>
      <xdr:row>3</xdr:row>
      <xdr:rowOff>334075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5206" y="23815"/>
          <a:ext cx="1275293" cy="1453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149226</xdr:colOff>
      <xdr:row>0</xdr:row>
      <xdr:rowOff>0</xdr:rowOff>
    </xdr:from>
    <xdr:to>
      <xdr:col>1</xdr:col>
      <xdr:colOff>1185334</xdr:colOff>
      <xdr:row>7</xdr:row>
      <xdr:rowOff>56970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226" y="0"/>
          <a:ext cx="1395941" cy="15386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ColWidth="11.42578125" defaultRowHeight="18" x14ac:dyDescent="0.25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 x14ac:dyDescent="0.25">
      <c r="A1" s="1" t="s">
        <v>5</v>
      </c>
    </row>
    <row r="4" spans="1:15" x14ac:dyDescent="0.25">
      <c r="A4" s="1" t="s">
        <v>6</v>
      </c>
      <c r="N4" s="12" t="s">
        <v>3</v>
      </c>
    </row>
    <row r="5" spans="1:15" ht="18.75" thickBot="1" x14ac:dyDescent="0.3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 x14ac:dyDescent="0.3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 x14ac:dyDescent="0.3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 x14ac:dyDescent="0.3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 x14ac:dyDescent="0.3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 x14ac:dyDescent="0.3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 x14ac:dyDescent="0.3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 x14ac:dyDescent="0.3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 x14ac:dyDescent="0.3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 x14ac:dyDescent="0.3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 x14ac:dyDescent="0.3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 x14ac:dyDescent="0.25">
      <c r="L16" s="3"/>
      <c r="M16" s="3"/>
    </row>
    <row r="17" spans="2:13" x14ac:dyDescent="0.25">
      <c r="L17" s="3"/>
      <c r="M17" s="3"/>
    </row>
    <row r="18" spans="2:13" x14ac:dyDescent="0.25">
      <c r="C18" s="19"/>
      <c r="L18" s="3"/>
      <c r="M18" s="3"/>
    </row>
    <row r="19" spans="2:13" x14ac:dyDescent="0.25">
      <c r="F19" s="4"/>
      <c r="J19" s="4"/>
    </row>
    <row r="20" spans="2:13" x14ac:dyDescent="0.25">
      <c r="B20" s="5"/>
      <c r="D20" s="6"/>
      <c r="G20" s="7"/>
    </row>
    <row r="21" spans="2:13" x14ac:dyDescent="0.25">
      <c r="B21" s="6"/>
      <c r="D21" s="6"/>
      <c r="G21" s="7"/>
    </row>
    <row r="22" spans="2:13" x14ac:dyDescent="0.25">
      <c r="B22" s="6"/>
      <c r="D22" s="6"/>
      <c r="G22" s="7"/>
    </row>
    <row r="23" spans="2:13" x14ac:dyDescent="0.25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abSelected="1" zoomScale="90" zoomScaleNormal="90" workbookViewId="0">
      <selection activeCell="AD18" sqref="AD18"/>
    </sheetView>
  </sheetViews>
  <sheetFormatPr baseColWidth="10" defaultColWidth="10.7109375" defaultRowHeight="12.75" x14ac:dyDescent="0.2"/>
  <cols>
    <col min="1" max="1" width="5.42578125" customWidth="1"/>
    <col min="2" max="2" width="32.85546875" bestFit="1" customWidth="1"/>
    <col min="3" max="3" width="10" customWidth="1"/>
    <col min="4" max="4" width="5.140625" hidden="1" customWidth="1"/>
    <col min="5" max="5" width="6.42578125" customWidth="1"/>
    <col min="6" max="6" width="2.42578125" customWidth="1"/>
    <col min="7" max="7" width="6.42578125" customWidth="1"/>
    <col min="8" max="8" width="2.42578125" customWidth="1"/>
    <col min="9" max="9" width="6.42578125" customWidth="1"/>
    <col min="10" max="10" width="2.42578125" customWidth="1"/>
    <col min="11" max="11" width="6.42578125" customWidth="1"/>
    <col min="12" max="12" width="2.42578125" customWidth="1"/>
    <col min="13" max="13" width="6.42578125" customWidth="1"/>
    <col min="14" max="14" width="2.42578125" customWidth="1"/>
    <col min="15" max="15" width="6.42578125" customWidth="1"/>
    <col min="16" max="16" width="2.42578125" customWidth="1"/>
    <col min="17" max="17" width="6.42578125" customWidth="1"/>
    <col min="18" max="18" width="2.42578125" customWidth="1"/>
    <col min="19" max="19" width="6.42578125" customWidth="1"/>
    <col min="20" max="20" width="2.42578125" customWidth="1"/>
    <col min="21" max="21" width="6.42578125" customWidth="1"/>
    <col min="22" max="22" width="2.42578125" customWidth="1"/>
    <col min="23" max="23" width="7.42578125" customWidth="1"/>
    <col min="24" max="24" width="2.85546875" customWidth="1"/>
    <col min="25" max="25" width="9.140625" style="76" customWidth="1"/>
    <col min="26" max="26" width="8" hidden="1" customWidth="1"/>
    <col min="27" max="27" width="8.7109375" customWidth="1"/>
  </cols>
  <sheetData>
    <row r="1" spans="1:27" s="21" customFormat="1" ht="31.5" customHeight="1" x14ac:dyDescent="0.5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s="21" customFormat="1" ht="31.5" customHeight="1" x14ac:dyDescent="0.5">
      <c r="A2" s="88" t="s">
        <v>61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7" s="22" customFormat="1" ht="27" x14ac:dyDescent="0.35">
      <c r="A3" s="87">
        <v>43736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23" customFormat="1" ht="27" x14ac:dyDescent="0.35">
      <c r="A4" s="89" t="s">
        <v>65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s="1" customFormat="1" ht="18" hidden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7" s="1" customFormat="1" ht="18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7" s="1" customFormat="1" ht="18" hidden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 t="s">
        <v>3</v>
      </c>
    </row>
    <row r="8" spans="1:27" s="37" customFormat="1" ht="18.75" thickBot="1" x14ac:dyDescent="0.3">
      <c r="B8" s="38" t="s">
        <v>7</v>
      </c>
      <c r="C8" s="38"/>
      <c r="D8" s="39" t="s">
        <v>0</v>
      </c>
      <c r="E8" s="38">
        <v>1</v>
      </c>
      <c r="F8" s="38"/>
      <c r="G8" s="38">
        <v>2</v>
      </c>
      <c r="H8" s="38"/>
      <c r="I8" s="38">
        <v>3</v>
      </c>
      <c r="J8" s="38"/>
      <c r="K8" s="38">
        <v>4</v>
      </c>
      <c r="L8" s="38"/>
      <c r="M8" s="38">
        <v>5</v>
      </c>
      <c r="N8" s="38"/>
      <c r="O8" s="38">
        <v>6</v>
      </c>
      <c r="P8" s="38"/>
      <c r="Q8" s="38">
        <v>7</v>
      </c>
      <c r="R8" s="38"/>
      <c r="S8" s="38">
        <v>8</v>
      </c>
      <c r="T8" s="38"/>
      <c r="U8" s="38">
        <v>9</v>
      </c>
      <c r="V8" s="38"/>
      <c r="W8" s="38">
        <v>10</v>
      </c>
      <c r="X8" s="38"/>
      <c r="Y8" s="2" t="s">
        <v>56</v>
      </c>
      <c r="Z8" s="40" t="s">
        <v>1</v>
      </c>
      <c r="AA8" s="38" t="s">
        <v>4</v>
      </c>
    </row>
    <row r="9" spans="1:27" s="1" customFormat="1" ht="27" customHeight="1" thickBot="1" x14ac:dyDescent="0.3">
      <c r="A9" s="63">
        <v>1</v>
      </c>
      <c r="B9" s="73" t="s">
        <v>57</v>
      </c>
      <c r="C9" s="86" t="s">
        <v>59</v>
      </c>
      <c r="D9" s="2">
        <v>1</v>
      </c>
      <c r="E9" s="61"/>
      <c r="F9" s="62"/>
      <c r="G9" s="59">
        <v>1.1000000000000001</v>
      </c>
      <c r="H9" s="47"/>
      <c r="I9" s="46">
        <v>2.8</v>
      </c>
      <c r="J9" s="58"/>
      <c r="K9" s="46">
        <v>2.8</v>
      </c>
      <c r="L9" s="47"/>
      <c r="M9" s="46">
        <v>0</v>
      </c>
      <c r="N9" s="47"/>
      <c r="O9" s="46">
        <v>0</v>
      </c>
      <c r="P9" s="47"/>
      <c r="Q9" s="46">
        <v>0</v>
      </c>
      <c r="R9" s="47"/>
      <c r="S9" s="46">
        <v>1.1000000000000001</v>
      </c>
      <c r="T9" s="47"/>
      <c r="U9" s="46">
        <v>2.8</v>
      </c>
      <c r="V9" s="47"/>
      <c r="W9" s="46">
        <v>2.2999999999999998</v>
      </c>
      <c r="X9" s="48"/>
      <c r="Y9" s="91">
        <f>SUM(E9:W9)</f>
        <v>12.899999999999999</v>
      </c>
      <c r="Z9" s="55">
        <v>2.8</v>
      </c>
      <c r="AA9" s="77">
        <v>7</v>
      </c>
    </row>
    <row r="10" spans="1:27" s="1" customFormat="1" ht="27" customHeight="1" thickBot="1" x14ac:dyDescent="0.3">
      <c r="A10" s="64">
        <v>2</v>
      </c>
      <c r="B10" s="74" t="s">
        <v>63</v>
      </c>
      <c r="C10" s="86" t="s">
        <v>59</v>
      </c>
      <c r="D10" s="2">
        <v>2</v>
      </c>
      <c r="E10" s="49">
        <f>IF(G9="","",IF(G9=$Z$9,0,IF(G9=$Z$10,1.1,IF(G9=$Z$11,2.3,IF(G9=0,2.8,"falsch")))))</f>
        <v>2.2999999999999998</v>
      </c>
      <c r="F10" s="60"/>
      <c r="G10" s="61"/>
      <c r="H10" s="62"/>
      <c r="I10" s="42">
        <v>2.8</v>
      </c>
      <c r="J10" s="45"/>
      <c r="K10" s="42">
        <v>0</v>
      </c>
      <c r="L10" s="45"/>
      <c r="M10" s="42">
        <v>1.1000000000000001</v>
      </c>
      <c r="N10" s="45"/>
      <c r="O10" s="42">
        <v>0</v>
      </c>
      <c r="P10" s="45"/>
      <c r="Q10" s="42">
        <v>1.1000000000000001</v>
      </c>
      <c r="R10" s="45"/>
      <c r="S10" s="42">
        <v>1.1000000000000001</v>
      </c>
      <c r="T10" s="45"/>
      <c r="U10" s="42">
        <v>2.2999999999999998</v>
      </c>
      <c r="V10" s="45"/>
      <c r="W10" s="42">
        <v>2.2999999999999998</v>
      </c>
      <c r="X10" s="50"/>
      <c r="Y10" s="92">
        <f>SUM(E10:W10)</f>
        <v>13</v>
      </c>
      <c r="Z10" s="55">
        <v>2.2999999999999998</v>
      </c>
      <c r="AA10" s="78">
        <v>6</v>
      </c>
    </row>
    <row r="11" spans="1:27" s="1" customFormat="1" ht="27" customHeight="1" thickBot="1" x14ac:dyDescent="0.3">
      <c r="A11" s="65">
        <v>3</v>
      </c>
      <c r="B11" s="74" t="s">
        <v>66</v>
      </c>
      <c r="C11" s="86" t="s">
        <v>67</v>
      </c>
      <c r="D11" s="2">
        <v>3</v>
      </c>
      <c r="E11" s="51">
        <f>IF(I9="","",IF(I9=$Z$9,0,IF(I9=$Z$10,1.1,IF(I9=$Z$11,2.3,IF(I9=0,2.8,"falsch")))))</f>
        <v>0</v>
      </c>
      <c r="F11" s="44"/>
      <c r="G11" s="43">
        <f>IF(I10="","",IF(I10=$Z$9,0,IF(I10=$Z$10,1.1,IF(I10=$Z$11,2.3,IF(I10=0,2.8,"falsch")))))</f>
        <v>0</v>
      </c>
      <c r="H11" s="44"/>
      <c r="I11" s="61"/>
      <c r="J11" s="62"/>
      <c r="K11" s="42">
        <v>2.2999999999999998</v>
      </c>
      <c r="L11" s="45"/>
      <c r="M11" s="42">
        <v>0</v>
      </c>
      <c r="N11" s="45"/>
      <c r="O11" s="42">
        <v>2.2999999999999998</v>
      </c>
      <c r="P11" s="45"/>
      <c r="Q11" s="42">
        <v>0</v>
      </c>
      <c r="R11" s="45"/>
      <c r="S11" s="42">
        <v>2.8</v>
      </c>
      <c r="T11" s="45"/>
      <c r="U11" s="42">
        <v>2.8</v>
      </c>
      <c r="V11" s="45"/>
      <c r="W11" s="42">
        <v>1.1000000000000001</v>
      </c>
      <c r="X11" s="50"/>
      <c r="Y11" s="92">
        <f t="shared" ref="Y11:Y18" si="0">SUM(E11:W11)</f>
        <v>11.299999999999999</v>
      </c>
      <c r="Z11" s="55">
        <v>1.1000000000000001</v>
      </c>
      <c r="AA11" s="78">
        <v>8</v>
      </c>
    </row>
    <row r="12" spans="1:27" s="1" customFormat="1" ht="27" customHeight="1" thickBot="1" x14ac:dyDescent="0.3">
      <c r="A12" s="65">
        <v>4</v>
      </c>
      <c r="B12" s="74" t="s">
        <v>68</v>
      </c>
      <c r="C12" s="86" t="s">
        <v>67</v>
      </c>
      <c r="D12" s="2">
        <v>4</v>
      </c>
      <c r="E12" s="51">
        <f>IF(K9="","",IF(K9=$Z$9,0,IF(K9=$Z$10,1.1,IF(K9=$Z$11,2.3,IF(K9=0,2.8,"falsch")))))</f>
        <v>0</v>
      </c>
      <c r="F12" s="44"/>
      <c r="G12" s="43">
        <f>IF(K10="","",IF(K10=$Z$9,0,IF(K10=$Z$10,1.1,IF(K10=$Z$11,2.3,IF(K10=0,2.8,"falsch")))))</f>
        <v>2.8</v>
      </c>
      <c r="H12" s="44"/>
      <c r="I12" s="43">
        <f>IF(K11="","",IF(K11=$Z$9,0,IF(K11=$Z$10,1.1,IF(K11=$Z$11,2.3,IF(K11=0,2.8,"falsch")))))</f>
        <v>1.1000000000000001</v>
      </c>
      <c r="J12" s="44"/>
      <c r="K12" s="61"/>
      <c r="L12" s="62"/>
      <c r="M12" s="42">
        <v>1.1000000000000001</v>
      </c>
      <c r="N12" s="45"/>
      <c r="O12" s="42">
        <v>2.8</v>
      </c>
      <c r="P12" s="45"/>
      <c r="Q12" s="42">
        <v>1.1000000000000001</v>
      </c>
      <c r="R12" s="45"/>
      <c r="S12" s="42">
        <v>0</v>
      </c>
      <c r="T12" s="45"/>
      <c r="U12" s="42">
        <v>2.2999999999999998</v>
      </c>
      <c r="V12" s="45"/>
      <c r="W12" s="42">
        <v>2.8</v>
      </c>
      <c r="X12" s="50"/>
      <c r="Y12" s="92">
        <f t="shared" si="0"/>
        <v>14</v>
      </c>
      <c r="Z12" s="56"/>
      <c r="AA12" s="78">
        <v>5</v>
      </c>
    </row>
    <row r="13" spans="1:27" s="1" customFormat="1" ht="27" customHeight="1" thickBot="1" x14ac:dyDescent="0.3">
      <c r="A13" s="65">
        <v>5</v>
      </c>
      <c r="B13" s="74" t="s">
        <v>58</v>
      </c>
      <c r="C13" s="86" t="s">
        <v>60</v>
      </c>
      <c r="D13" s="2">
        <v>5</v>
      </c>
      <c r="E13" s="51">
        <f>IF(M9="","",IF(M9=$Z$9,0,IF(M9=$Z$10,1.1,IF(M9=$Z$11,2.3,IF(M9=0,2.8,"falsch")))))</f>
        <v>2.8</v>
      </c>
      <c r="F13" s="44"/>
      <c r="G13" s="43">
        <f>IF(M10="","",IF(M10=$Z$9,0,IF(M10=$Z$10,1.1,IF(M10=$Z$11,2.3,IF(M10=0,2.8,"falsch")))))</f>
        <v>2.2999999999999998</v>
      </c>
      <c r="H13" s="44"/>
      <c r="I13" s="43">
        <f>IF(M11="","",IF(M11=$Z$9,0,IF(M11=$Z$10,1.1,IF(M11=$Z$11,2.3,IF(M11=0,2.8,"falsch")))))</f>
        <v>2.8</v>
      </c>
      <c r="J13" s="44"/>
      <c r="K13" s="43">
        <f>IF(M12="","",IF(M12=$Z$9,0,IF(M12=$Z$10,1.1,IF(M12=$Z$11,2.3,IF(M12=0,2.8,"falsch")))))</f>
        <v>2.2999999999999998</v>
      </c>
      <c r="L13" s="44"/>
      <c r="M13" s="61"/>
      <c r="N13" s="62"/>
      <c r="O13" s="42">
        <v>1.1000000000000001</v>
      </c>
      <c r="P13" s="45"/>
      <c r="Q13" s="42">
        <v>2.8</v>
      </c>
      <c r="R13" s="45"/>
      <c r="S13" s="42">
        <v>1.1000000000000001</v>
      </c>
      <c r="T13" s="45"/>
      <c r="U13" s="42">
        <v>2.2999999999999998</v>
      </c>
      <c r="V13" s="45"/>
      <c r="W13" s="42">
        <v>0</v>
      </c>
      <c r="X13" s="50"/>
      <c r="Y13" s="92">
        <f t="shared" si="0"/>
        <v>17.499999999999996</v>
      </c>
      <c r="Z13" s="56"/>
      <c r="AA13" s="78">
        <v>1</v>
      </c>
    </row>
    <row r="14" spans="1:27" s="1" customFormat="1" ht="27" customHeight="1" thickBot="1" x14ac:dyDescent="0.3">
      <c r="A14" s="66">
        <v>6</v>
      </c>
      <c r="B14" s="74" t="s">
        <v>73</v>
      </c>
      <c r="C14" s="86" t="s">
        <v>72</v>
      </c>
      <c r="D14" s="2">
        <v>6</v>
      </c>
      <c r="E14" s="51">
        <f>IF(O9="","",IF(O9=$Z$9,0,IF(O9=$Z$10,1.1,IF(O9=$Z$11,2.3,IF(O9=0,2.8,"falsch")))))</f>
        <v>2.8</v>
      </c>
      <c r="F14" s="44"/>
      <c r="G14" s="43">
        <f>IF(O10="","",IF(O10=$Z$9,0,IF(O10=$Z$10,1.1,IF(O10=$Z$11,2.3,IF(O10=0,2.8,"falsch")))))</f>
        <v>2.8</v>
      </c>
      <c r="H14" s="44"/>
      <c r="I14" s="43">
        <f>IF(O11="","",IF(O11=$Z$9,0,IF(O11=$Z$10,1.1,IF(O11=$Z$11,2.3,IF(O11=0,2.8,"falsch")))))</f>
        <v>1.1000000000000001</v>
      </c>
      <c r="J14" s="44"/>
      <c r="K14" s="43">
        <f>IF(O12="","",IF(O12=$Z$9,0,IF(O12=$Z$10,1.1,IF(O12=$Z$11,2.3,IF(O12=0,2.8,"falsch")))))</f>
        <v>0</v>
      </c>
      <c r="L14" s="44"/>
      <c r="M14" s="43">
        <f>IF(O13="","",IF(O13=$Z$9,0,IF(O13=$Z$10,1.1,IF(O13=$Z$11,2.3,IF(O13=0,2.8,"falsch")))))</f>
        <v>2.2999999999999998</v>
      </c>
      <c r="N14" s="44"/>
      <c r="O14" s="61"/>
      <c r="P14" s="62"/>
      <c r="Q14" s="42">
        <v>2.8</v>
      </c>
      <c r="R14" s="45"/>
      <c r="S14" s="42">
        <v>0</v>
      </c>
      <c r="T14" s="45"/>
      <c r="U14" s="42">
        <v>2.8</v>
      </c>
      <c r="V14" s="45"/>
      <c r="W14" s="42">
        <v>2.8</v>
      </c>
      <c r="X14" s="50"/>
      <c r="Y14" s="92">
        <f t="shared" si="0"/>
        <v>17.400000000000002</v>
      </c>
      <c r="Z14" s="56"/>
      <c r="AA14" s="78">
        <v>2</v>
      </c>
    </row>
    <row r="15" spans="1:27" s="1" customFormat="1" ht="27" customHeight="1" thickBot="1" x14ac:dyDescent="0.3">
      <c r="A15" s="66">
        <v>7</v>
      </c>
      <c r="B15" s="74" t="s">
        <v>69</v>
      </c>
      <c r="C15" s="86" t="s">
        <v>67</v>
      </c>
      <c r="D15" s="2">
        <v>7</v>
      </c>
      <c r="E15" s="51">
        <f>IF(Q9="","",IF(Q9=$Z$9,0,IF(Q9=$Z$10,1.1,IF(Q9=$Z$11,2.3,IF(Q9=0,2.8,"falsch")))))</f>
        <v>2.8</v>
      </c>
      <c r="F15" s="57"/>
      <c r="G15" s="43">
        <f>IF(Q10="","",IF(Q10=$Z$9,0,IF(Q10=$Z$10,1.1,IF(Q10=$Z$11,2.3,IF(Q10=0,2.8,"falsch")))))</f>
        <v>2.2999999999999998</v>
      </c>
      <c r="H15" s="44"/>
      <c r="I15" s="43">
        <f>IF(Q11="","",IF(Q11=$Z$9,0,IF(Q11=$Z$10,1.1,IF(Q11=$Z$11,2.3,IF(Q11=0,2.8,"falsch")))))</f>
        <v>2.8</v>
      </c>
      <c r="J15" s="44"/>
      <c r="K15" s="43">
        <f>IF(Q12="","",IF(Q12=$Z$9,0,IF(Q12=$Z$10,1.1,IF(Q12=$Z$11,2.3,IF(Q12=0,2.8,"falsch")))))</f>
        <v>2.2999999999999998</v>
      </c>
      <c r="L15" s="44"/>
      <c r="M15" s="43">
        <f>IF(Q13="","",IF(Q13=$Z$9,0,IF(Q13=$Z$10,1.1,IF(Q13=$Z$11,2.3,IF(Q13=0,2.8,"falsch")))))</f>
        <v>0</v>
      </c>
      <c r="N15" s="44"/>
      <c r="O15" s="43">
        <f>IF(Q14="","",IF(Q14=$Z$9,0,IF(Q14=$Z$10,1.1,IF(Q14=$Z$11,2.3,IF(Q14=0,2.8,"falsch")))))</f>
        <v>0</v>
      </c>
      <c r="P15" s="44"/>
      <c r="Q15" s="61"/>
      <c r="R15" s="62"/>
      <c r="S15" s="42">
        <v>2.8</v>
      </c>
      <c r="T15" s="45"/>
      <c r="U15" s="42">
        <v>2.2999999999999998</v>
      </c>
      <c r="V15" s="45"/>
      <c r="W15" s="42">
        <v>1.1000000000000001</v>
      </c>
      <c r="X15" s="50"/>
      <c r="Y15" s="92">
        <f t="shared" si="0"/>
        <v>16.400000000000002</v>
      </c>
      <c r="Z15" s="56"/>
      <c r="AA15" s="78">
        <v>3</v>
      </c>
    </row>
    <row r="16" spans="1:27" s="1" customFormat="1" ht="27" customHeight="1" thickBot="1" x14ac:dyDescent="0.3">
      <c r="A16" s="66">
        <v>8</v>
      </c>
      <c r="B16" s="72" t="s">
        <v>64</v>
      </c>
      <c r="C16" s="68" t="s">
        <v>65</v>
      </c>
      <c r="D16" s="2">
        <v>8</v>
      </c>
      <c r="E16" s="51">
        <f>IF(S9="","",IF(S9=$Z$9,0,IF(S9=$Z$10,1.1,IF(S9=$Z$11,2.3,IF(S9=0,2.8,"falsch")))))</f>
        <v>2.2999999999999998</v>
      </c>
      <c r="F16" s="44"/>
      <c r="G16" s="43">
        <f>IF(S10="","",IF(S10=$Z$9,0,IF(S10=$Z$10,1.1,IF(S10=$Z$11,2.3,IF(S10=0,2.8,"falsch")))))</f>
        <v>2.2999999999999998</v>
      </c>
      <c r="H16" s="44"/>
      <c r="I16" s="43">
        <f>IF(S11="","",IF(S11=$Z$9,0,IF(S11=$Z$10,1.1,IF(S11=$Z$11,2.3,IF(S11=0,2.8,"falsch")))))</f>
        <v>0</v>
      </c>
      <c r="J16" s="44"/>
      <c r="K16" s="43">
        <f>IF(S12="","",IF(S12=$Z$9,0,IF(S12=$Z$10,1.1,IF(S12=$Z$11,2.3,IF(S12=0,2.8,"falsch")))))</f>
        <v>2.8</v>
      </c>
      <c r="L16" s="44"/>
      <c r="M16" s="43">
        <f>IF(S13="","",IF(S13=$Z$9,0,IF(S13=$Z$10,1.1,IF(S13=$Z$11,2.3,IF(S13=0,2.8,"falsch")))))</f>
        <v>2.2999999999999998</v>
      </c>
      <c r="N16" s="44"/>
      <c r="O16" s="43">
        <f>IF(S14="","",IF(S14=$Z$9,0,IF(S14=$Z$10,1.1,IF(S14=$Z$11,2.3,IF(S14=0,2.8,"falsch")))))</f>
        <v>2.8</v>
      </c>
      <c r="P16" s="44"/>
      <c r="Q16" s="43">
        <f>IF(S15="","",IF(S15=$Z$9,0,IF(S15=$Z$10,1.1,IF(S15=$Z$11,2.3,IF(S15=0,2.8,"falsch")))))</f>
        <v>0</v>
      </c>
      <c r="R16" s="44"/>
      <c r="S16" s="61"/>
      <c r="T16" s="62"/>
      <c r="U16" s="42">
        <v>1.1000000000000001</v>
      </c>
      <c r="V16" s="45"/>
      <c r="W16" s="42">
        <v>2.8</v>
      </c>
      <c r="X16" s="50"/>
      <c r="Y16" s="92">
        <f t="shared" si="0"/>
        <v>16.399999999999999</v>
      </c>
      <c r="Z16" s="56"/>
      <c r="AA16" s="78">
        <v>4</v>
      </c>
    </row>
    <row r="17" spans="1:28" s="1" customFormat="1" ht="27" customHeight="1" thickBot="1" x14ac:dyDescent="0.3">
      <c r="A17" s="66">
        <v>9</v>
      </c>
      <c r="B17" s="72" t="s">
        <v>70</v>
      </c>
      <c r="C17" s="68" t="s">
        <v>71</v>
      </c>
      <c r="D17" s="2">
        <v>9</v>
      </c>
      <c r="E17" s="51">
        <f>IF(U9="","",IF(U9=$Z$9,0,IF(U9=$Z$10,1.1,IF(U9=$Z$11,2.3,IF(U9=0,2.8,"falsch")))))</f>
        <v>0</v>
      </c>
      <c r="F17" s="44"/>
      <c r="G17" s="43">
        <f>IF(U10="","",IF(U10=$Z$9,0,IF(U10=$Z$10,1.1,IF(U10=$Z$11,2.3,IF(U10=0,2.8,"falsch")))))</f>
        <v>1.1000000000000001</v>
      </c>
      <c r="H17" s="44"/>
      <c r="I17" s="43">
        <f>IF(U11="","",IF(U11=$Z$9,0,IF(U11=$Z$10,1.1,IF(U11=$Z$11,2.3,IF(U11=0,2.8,"falsch")))))</f>
        <v>0</v>
      </c>
      <c r="J17" s="44"/>
      <c r="K17" s="43">
        <f>IF(U12="","",IF(U12=$Z$9,0,IF(U12=$Z$10,1.1,IF(U12=$Z$11,2.3,IF(U12=0,2.8,"falsch")))))</f>
        <v>1.1000000000000001</v>
      </c>
      <c r="L17" s="44"/>
      <c r="M17" s="43">
        <f>IF(U13="","",IF(U13=$Z$9,0,IF(U13=$Z$10,1.1,IF(U13=$Z$11,2.3,IF(U13=0,2.8,"falsch")))))</f>
        <v>1.1000000000000001</v>
      </c>
      <c r="N17" s="44"/>
      <c r="O17" s="43">
        <f>IF(U14="","",IF(U14=$Z$9,0,IF(U14=$Z$10,1.1,IF(U14=$Z$11,2.3,IF(U14=0,2.8,"falsch")))))</f>
        <v>0</v>
      </c>
      <c r="P17" s="44"/>
      <c r="Q17" s="43">
        <f>IF(U15="","",IF(U15=$Z$9,0,IF(U15=$Z$10,1.1,IF(U15=$Z$11,2.3,IF(U15=0,2.8,"falsch")))))</f>
        <v>1.1000000000000001</v>
      </c>
      <c r="R17" s="44"/>
      <c r="S17" s="43">
        <f>IF(U16="","",IF(U16=$Z$9,0,IF(U16=$Z$10,1.1,IF(U16=$Z$11,2.3,IF(U16=0,2.8,"falsch")))))</f>
        <v>2.2999999999999998</v>
      </c>
      <c r="T17" s="44"/>
      <c r="U17" s="61"/>
      <c r="V17" s="62"/>
      <c r="W17" s="42">
        <v>2.2999999999999998</v>
      </c>
      <c r="X17" s="50"/>
      <c r="Y17" s="92">
        <f t="shared" si="0"/>
        <v>9</v>
      </c>
      <c r="Z17" s="56"/>
      <c r="AA17" s="78">
        <v>10</v>
      </c>
    </row>
    <row r="18" spans="1:28" s="1" customFormat="1" ht="27" customHeight="1" thickBot="1" x14ac:dyDescent="0.3">
      <c r="A18" s="67">
        <v>10</v>
      </c>
      <c r="B18" s="74" t="s">
        <v>62</v>
      </c>
      <c r="C18" s="69" t="s">
        <v>59</v>
      </c>
      <c r="D18" s="2">
        <v>10</v>
      </c>
      <c r="E18" s="52">
        <f>IF(W9="","",IF(W9=$Z$9,0,IF(W9=$Z$10,1.1,IF(W9=$Z$11,2.3,IF(W9=0,2.8,"falsch")))))</f>
        <v>1.1000000000000001</v>
      </c>
      <c r="F18" s="53"/>
      <c r="G18" s="54">
        <f>IF(W10="","",IF(W10=$Z$9,0,IF(W10=$Z$10,1.1,IF(W10=$Z$11,2.3,IF(W10=0,2.8,"falsch")))))</f>
        <v>1.1000000000000001</v>
      </c>
      <c r="H18" s="53"/>
      <c r="I18" s="54">
        <f>IF(W11="","",IF(W11=$Z$9,0,IF(W11=$Z$10,1.1,IF(W11=$Z$11,2.3,IF(W11=0,2.8,"falsch")))))</f>
        <v>2.2999999999999998</v>
      </c>
      <c r="J18" s="53"/>
      <c r="K18" s="54">
        <f>IF(W12="","",IF(W12=$Z$9,0,IF(W12=$Z$10,1.1,IF(W12=$Z$11,2.3,IF(W12=0,2.8,"falsch")))))</f>
        <v>0</v>
      </c>
      <c r="L18" s="53"/>
      <c r="M18" s="54">
        <f>IF(W13="","",IF(W13=$Z$9,0,IF(W13=$Z$10,1.1,IF(W13=$Z$11,2.3,IF(W13=0,2.8,"falsch")))))</f>
        <v>2.8</v>
      </c>
      <c r="N18" s="53"/>
      <c r="O18" s="54">
        <f>IF(W14="","",IF(W14=$Z$9,0,IF(W14=$Z$10,1.1,IF(W14=$Z$11,2.3,IF(W14=0,2.8,"falsch")))))</f>
        <v>0</v>
      </c>
      <c r="P18" s="53"/>
      <c r="Q18" s="54">
        <f>IF(W15="","",IF(W15=$Z$9,0,IF(W15=$Z$10,1.1,IF(W15=$Z$11,2.3,IF(W15=0,2.8,"falsch")))))</f>
        <v>2.2999999999999998</v>
      </c>
      <c r="R18" s="53"/>
      <c r="S18" s="54">
        <f>IF(W16="","",IF(W16=$Z$9,0,IF(W16=$Z$10,1.1,IF(W16=$Z$11,2.3,IF(W16=0,2.8,"falsch")))))</f>
        <v>0</v>
      </c>
      <c r="T18" s="53"/>
      <c r="U18" s="54">
        <f>IF(W17="","",IF(W17=$Z$9,0,IF(W17=$Z$10,1.1,IF(W17=$Z$11,2.3,IF(W17=0,2.8,"falsch")))))</f>
        <v>1.1000000000000001</v>
      </c>
      <c r="V18" s="53"/>
      <c r="W18" s="61"/>
      <c r="X18" s="62"/>
      <c r="Y18" s="93">
        <f t="shared" si="0"/>
        <v>10.7</v>
      </c>
      <c r="Z18" s="56"/>
      <c r="AA18" s="79">
        <v>9</v>
      </c>
    </row>
    <row r="19" spans="1:28" ht="13.5" thickBot="1" x14ac:dyDescent="0.25"/>
    <row r="20" spans="1:28" s="24" customFormat="1" ht="19.5" thickBot="1" x14ac:dyDescent="0.35">
      <c r="A20" s="41" t="s">
        <v>8</v>
      </c>
      <c r="F20" s="25"/>
      <c r="G20" s="26"/>
      <c r="H20" s="26"/>
      <c r="I20" s="26"/>
      <c r="J20" s="26"/>
      <c r="K20" s="26"/>
      <c r="L20" s="26"/>
      <c r="M20" s="26"/>
      <c r="N20" s="26"/>
      <c r="O20" s="26" t="s">
        <v>9</v>
      </c>
      <c r="P20" s="26"/>
      <c r="Q20" s="26"/>
      <c r="R20" s="27"/>
      <c r="S20" s="27"/>
      <c r="T20" s="26"/>
      <c r="U20" s="27"/>
      <c r="V20" s="27"/>
      <c r="W20" s="27"/>
      <c r="X20" s="28"/>
    </row>
    <row r="21" spans="1:28" s="24" customFormat="1" ht="15" customHeight="1" x14ac:dyDescent="0.25">
      <c r="B21" s="29"/>
      <c r="F21" s="30"/>
      <c r="G21" s="80" t="s">
        <v>10</v>
      </c>
      <c r="H21" s="80"/>
      <c r="I21" s="80" t="s">
        <v>11</v>
      </c>
      <c r="J21" s="81"/>
      <c r="K21" s="80" t="s">
        <v>12</v>
      </c>
      <c r="L21" s="81"/>
      <c r="M21" s="80" t="s">
        <v>13</v>
      </c>
      <c r="N21" s="81"/>
      <c r="O21" s="82" t="s">
        <v>14</v>
      </c>
      <c r="P21" s="80"/>
      <c r="Q21" s="80" t="s">
        <v>15</v>
      </c>
      <c r="R21" s="80"/>
      <c r="S21" s="80" t="s">
        <v>16</v>
      </c>
      <c r="T21" s="80"/>
      <c r="U21" s="80" t="s">
        <v>17</v>
      </c>
      <c r="V21" s="80"/>
      <c r="W21" s="84" t="s">
        <v>18</v>
      </c>
      <c r="X21" s="70"/>
    </row>
    <row r="22" spans="1:28" s="24" customFormat="1" ht="15" customHeight="1" thickBot="1" x14ac:dyDescent="0.3">
      <c r="A22" s="35">
        <v>1</v>
      </c>
      <c r="B22" s="31"/>
      <c r="C22" s="32"/>
      <c r="D22" s="34"/>
      <c r="F22" s="33"/>
      <c r="G22" s="82" t="s">
        <v>19</v>
      </c>
      <c r="H22" s="82"/>
      <c r="I22" s="82" t="s">
        <v>20</v>
      </c>
      <c r="J22" s="83"/>
      <c r="K22" s="82" t="s">
        <v>21</v>
      </c>
      <c r="L22" s="83"/>
      <c r="M22" s="82" t="s">
        <v>22</v>
      </c>
      <c r="N22" s="83"/>
      <c r="O22" s="82" t="s">
        <v>23</v>
      </c>
      <c r="P22" s="82"/>
      <c r="Q22" s="82" t="s">
        <v>24</v>
      </c>
      <c r="R22" s="82"/>
      <c r="S22" s="82" t="s">
        <v>25</v>
      </c>
      <c r="T22" s="82"/>
      <c r="U22" s="82" t="s">
        <v>26</v>
      </c>
      <c r="V22" s="82"/>
      <c r="W22" s="85" t="s">
        <v>27</v>
      </c>
      <c r="X22" s="71"/>
    </row>
    <row r="23" spans="1:28" s="24" customFormat="1" ht="15" customHeight="1" x14ac:dyDescent="0.25">
      <c r="A23" s="36"/>
      <c r="B23" s="29"/>
      <c r="C23" s="34"/>
      <c r="D23" s="34"/>
      <c r="F23" s="33"/>
      <c r="G23" s="82" t="s">
        <v>28</v>
      </c>
      <c r="H23" s="82"/>
      <c r="I23" s="82" t="s">
        <v>29</v>
      </c>
      <c r="J23" s="83"/>
      <c r="K23" s="82" t="s">
        <v>30</v>
      </c>
      <c r="L23" s="83"/>
      <c r="M23" s="82" t="s">
        <v>31</v>
      </c>
      <c r="N23" s="83"/>
      <c r="O23" s="82" t="s">
        <v>32</v>
      </c>
      <c r="P23" s="82"/>
      <c r="Q23" s="82" t="s">
        <v>33</v>
      </c>
      <c r="R23" s="82"/>
      <c r="S23" s="82" t="s">
        <v>34</v>
      </c>
      <c r="T23" s="82"/>
      <c r="U23" s="82" t="s">
        <v>35</v>
      </c>
      <c r="V23" s="82"/>
      <c r="W23" s="85" t="s">
        <v>36</v>
      </c>
      <c r="X23" s="71"/>
    </row>
    <row r="24" spans="1:28" s="24" customFormat="1" ht="15" customHeight="1" thickBot="1" x14ac:dyDescent="0.3">
      <c r="A24" s="35">
        <v>2</v>
      </c>
      <c r="B24" s="31"/>
      <c r="C24" s="32"/>
      <c r="D24" s="34"/>
      <c r="F24" s="33"/>
      <c r="G24" s="82" t="s">
        <v>37</v>
      </c>
      <c r="H24" s="82"/>
      <c r="I24" s="82" t="s">
        <v>38</v>
      </c>
      <c r="J24" s="83"/>
      <c r="K24" s="82" t="s">
        <v>39</v>
      </c>
      <c r="L24" s="83"/>
      <c r="M24" s="82" t="s">
        <v>40</v>
      </c>
      <c r="N24" s="83"/>
      <c r="O24" s="82" t="s">
        <v>41</v>
      </c>
      <c r="P24" s="82"/>
      <c r="Q24" s="82" t="s">
        <v>42</v>
      </c>
      <c r="R24" s="82"/>
      <c r="S24" s="82" t="s">
        <v>43</v>
      </c>
      <c r="T24" s="82"/>
      <c r="U24" s="82" t="s">
        <v>44</v>
      </c>
      <c r="V24" s="82"/>
      <c r="W24" s="85" t="s">
        <v>45</v>
      </c>
      <c r="X24" s="71"/>
    </row>
    <row r="25" spans="1:28" s="24" customFormat="1" ht="15" customHeight="1" x14ac:dyDescent="0.25">
      <c r="A25" s="36"/>
      <c r="B25" s="29"/>
      <c r="C25" s="34"/>
      <c r="D25" s="34"/>
      <c r="F25" s="33"/>
      <c r="G25" s="82" t="s">
        <v>46</v>
      </c>
      <c r="H25" s="82"/>
      <c r="I25" s="82" t="s">
        <v>47</v>
      </c>
      <c r="J25" s="83"/>
      <c r="K25" s="82" t="s">
        <v>48</v>
      </c>
      <c r="L25" s="83"/>
      <c r="M25" s="82" t="s">
        <v>49</v>
      </c>
      <c r="N25" s="83"/>
      <c r="O25" s="82" t="s">
        <v>50</v>
      </c>
      <c r="P25" s="82"/>
      <c r="Q25" s="82" t="s">
        <v>51</v>
      </c>
      <c r="R25" s="82"/>
      <c r="S25" s="82" t="s">
        <v>52</v>
      </c>
      <c r="T25" s="82"/>
      <c r="U25" s="82" t="s">
        <v>53</v>
      </c>
      <c r="V25" s="82"/>
      <c r="W25" s="85" t="s">
        <v>54</v>
      </c>
      <c r="X25" s="71"/>
    </row>
    <row r="26" spans="1:28" s="24" customFormat="1" ht="17.25" thickBot="1" x14ac:dyDescent="0.3">
      <c r="A26" s="35">
        <v>3</v>
      </c>
      <c r="B26" s="75"/>
      <c r="C26" s="32"/>
    </row>
    <row r="27" spans="1:28" s="20" customFormat="1" ht="18" x14ac:dyDescent="0.25">
      <c r="A27" s="90" t="s">
        <v>55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24"/>
    </row>
  </sheetData>
  <mergeCells count="5">
    <mergeCell ref="A3:AA3"/>
    <mergeCell ref="A1:AA1"/>
    <mergeCell ref="A4:AA4"/>
    <mergeCell ref="A27:AA27"/>
    <mergeCell ref="A2:AA2"/>
  </mergeCells>
  <phoneticPr fontId="2" type="noConversion"/>
  <hyperlinks>
    <hyperlink ref="A27" r:id="rId1"/>
  </hyperlinks>
  <pageMargins left="0.19685039370078741" right="0.15748031496062992" top="0.35433070866141736" bottom="0.23622047244094491" header="0.23622047244094491" footer="0.15748031496062992"/>
  <pageSetup paperSize="8" orientation="landscape" horizontalDpi="300" verticalDpi="300" r:id="rId2"/>
  <headerFooter alignWithMargins="0"/>
  <ignoredErrors>
    <ignoredError sqref="Y9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2019-09-17T05:34:52Z</cp:lastPrinted>
  <dcterms:created xsi:type="dcterms:W3CDTF">2009-06-18T06:48:23Z</dcterms:created>
  <dcterms:modified xsi:type="dcterms:W3CDTF">2019-09-30T06:33:04Z</dcterms:modified>
</cp:coreProperties>
</file>